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<sst xmlns="http://schemas.openxmlformats.org/spreadsheetml/2006/main" count="206" uniqueCount="204">
  <si>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</si>
  <si>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</si>
  <si>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</si>
  <si>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</si>
  <si>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</si>
  <si>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</si>
  <si>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</si>
  <si>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</si>
  <si>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</si>
  <si>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</si>
  <si>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</si>
  <si>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</si>
  <si>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</si>
  <si>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</si>
  <si>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</si>
  <si>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</si>
  <si>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</si>
  <si>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</si>
  <si>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</si>
  <si>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</si>
  <si>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</si>
  <si>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</si>
  <si>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</si>
  <si>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</si>
  <si>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</si>
  <si>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</si>
  <si>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</si>
  <si>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</si>
  <si>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</si>
  <si>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</si>
  <si>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</si>
  <si>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</si>
  <si>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</si>
  <si>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</si>
  <si>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</si>
  <si>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</si>
  <si>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</si>
  <si>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</si>
  <si>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</si>
  <si>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</si>
  <si>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</si>
  <si>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</si>
  <si>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</si>
  <si>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</si>
  <si>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</si>
  <si>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</si>
  <si>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</si>
  <si>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</si>
  <si>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</si>
  <si>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</si>
  <si>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</si>
  <si>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</si>
  <si>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</si>
  <si>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</si>
  <si>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</si>
  <si>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</si>
  <si>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</si>
  <si>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</si>
  <si>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</si>
  <si>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</si>
  <si>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</si>
  <si>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</si>
  <si>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</si>
  <si>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</si>
  <si>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</si>
  <si>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</si>
  <si>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</si>
  <si>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</si>
  <si>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</si>
  <si>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</si>
  <si>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</si>
  <si>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</si>
  <si>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</si>
  <si>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</si>
  <si>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</si>
  <si>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</si>
  <si>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</si>
  <si>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</si>
  <si>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</si>
  <si>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</si>
  <si>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</si>
  <si>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</si>
  <si>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</si>
  <si>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</si>
  <si>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</si>
  <si>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</si>
  <si>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</si>
  <si>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</si>
  <si>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</si>
  <si>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</si>
  <si>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</si>
  <si>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</si>
  <si>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</si>
  <si>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</si>
  <si>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</si>
  <si>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</si>
  <si>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</si>
  <si>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</si>
  <si>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</si>
  <si>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</si>
  <si>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</si>
  <si>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</si>
  <si>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</si>
  <si>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</si>
  <si>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</si>
  <si>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</si>
  <si>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</si>
  <si>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</si>
  <si>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</si>
  <si>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</si>
  <si>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</si>
  <si>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</si>
  <si>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</si>
  <si>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</si>
  <si>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</si>
  <si>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</si>
  <si>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</si>
  <si>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</si>
  <si>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</si>
  <si>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</si>
  <si>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</si>
  <si>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</si>
  <si>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</si>
  <si>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</si>
  <si>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</si>
  <si>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</si>
  <si>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</si>
  <si>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</si>
  <si>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</si>
  <si>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</si>
  <si>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</si>
  <si>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</si>
  <si>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</si>
  <si>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</si>
  <si>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</si>
  <si>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</si>
  <si>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</si>
  <si>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</si>
  <si>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</si>
  <si>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</si>
  <si>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</si>
  <si>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</si>
  <si>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</si>
  <si>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</si>
  <si>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</si>
  <si>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</si>
  <si>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</si>
  <si>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</si>
  <si>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</si>
  <si>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</si>
  <si>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</si>
  <si>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</si>
  <si>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</si>
  <si>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</si>
  <si>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</si>
  <si>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</si>
  <si>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</si>
  <si>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</si>
  <si>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</si>
  <si>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</si>
  <si>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</si>
  <si>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</si>
  <si>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</si>
  <si>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</si>
  <si>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</si>
  <si>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</si>
  <si>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</si>
  <si>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</si>
  <si>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</si>
  <si>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</si>
  <si>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</si>
  <si>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</si>
  <si>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</si>
  <si>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</si>
  <si>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</si>
  <si>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</si>
  <si>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</si>
  <si>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</si>
  <si>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</si>
  <si>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</si>
  <si>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</si>
  <si>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</si>
  <si>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</si>
  <si>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</si>
  <si>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</si>
  <si>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</si>
  <si>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</si>
  <si>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</si>
  <si>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</si>
  <si>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</si>
  <si>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</si>
  <si>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</si>
  <si>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</si>
  <si>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</si>
  <si>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</si>
  <si>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</si>
  <si>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</si>
  <si>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</si>
  <si>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</si>
  <si>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</si>
  <si>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</si>
  <si>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</si>
  <si>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مصفاة البترول الأردنية /جوبترول</t>
  </si>
  <si>
    <t>JORDAN PETROLEUM REFINERY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</si>
</sst>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A100" workbookViewId="0">
      <selection activeCell="C29" sqref="C29"/>
    </sheetView>
  </sheetViews>
  <sheetFormatPr defaultRowHeight="15"/>
  <cols>
    <col min="1" max="3" width="9" style="5"/>
    <col min="4" max="4" width="40.5" style="22" bestFit="1" customWidth="1"/>
    <col min="5" max="8" width="13.12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>
      <c r="D2" s="1" t="s">
        <v>203</v>
      </c>
      <c r="E2" s="1"/>
      <c r="F2" s="1">
        <v>142041</v>
      </c>
      <c r="G2" s="1"/>
      <c r="H2" s="2"/>
      <c r="I2" s="3" t="s">
        <v>202</v>
      </c>
    </row>
    <row r="4" spans="4:9" ht="18.75">
      <c r="D4" s="6" t="s">
        <v>0</v>
      </c>
      <c r="E4" s="7">
        <v>2014</v>
      </c>
      <c r="F4" s="7">
        <v>2013</v>
      </c>
      <c r="G4" s="7">
        <v>2012</v>
      </c>
      <c r="H4" s="7">
        <v>2011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4.45</v>
      </c>
      <c r="F6" s="13">
        <v>4.8499999999999996</v>
      </c>
      <c r="G6" s="13">
        <v>5.78</v>
      </c>
      <c r="H6" s="13">
        <v>5.89</v>
      </c>
      <c r="I6" s="14" t="s">
        <v>5</v>
      </c>
    </row>
    <row r="7" spans="4:9" ht="15.75">
      <c r="D7" s="12" t="s">
        <v>6</v>
      </c>
      <c r="E7" s="15">
        <v>40259062.729999997</v>
      </c>
      <c r="F7" s="15">
        <v>31386272.210000001</v>
      </c>
      <c r="G7" s="15">
        <v>50794424.57</v>
      </c>
      <c r="H7" s="15">
        <v>87490275.170000002</v>
      </c>
      <c r="I7" s="14" t="s">
        <v>7</v>
      </c>
    </row>
    <row r="8" spans="4:9" ht="15.75">
      <c r="D8" s="12" t="s">
        <v>8</v>
      </c>
      <c r="E8" s="15">
        <v>9124617</v>
      </c>
      <c r="F8" s="15">
        <v>5808130</v>
      </c>
      <c r="G8" s="15">
        <v>9031009</v>
      </c>
      <c r="H8" s="15">
        <v>16721965</v>
      </c>
      <c r="I8" s="14" t="s">
        <v>9</v>
      </c>
    </row>
    <row r="9" spans="4:9" ht="15.75">
      <c r="D9" s="12" t="s">
        <v>10</v>
      </c>
      <c r="E9" s="15">
        <v>19528</v>
      </c>
      <c r="F9" s="15">
        <v>11631</v>
      </c>
      <c r="G9" s="15">
        <v>22983</v>
      </c>
      <c r="H9" s="15">
        <v>32077</v>
      </c>
      <c r="I9" s="14" t="s">
        <v>11</v>
      </c>
    </row>
    <row r="10" spans="4:9" ht="15.75">
      <c r="D10" s="12" t="s">
        <v>12</v>
      </c>
      <c r="E10" s="15">
        <v>62500000</v>
      </c>
      <c r="F10" s="15">
        <v>40000000</v>
      </c>
      <c r="G10" s="15">
        <v>32000000</v>
      </c>
      <c r="H10" s="15">
        <v>32000000</v>
      </c>
      <c r="I10" s="14" t="s">
        <v>13</v>
      </c>
    </row>
    <row r="11" spans="4:9" ht="15.75">
      <c r="D11" s="12" t="s">
        <v>14</v>
      </c>
      <c r="E11" s="15">
        <v>278125000</v>
      </c>
      <c r="F11" s="15">
        <v>194000000</v>
      </c>
      <c r="G11" s="15">
        <v>184960000</v>
      </c>
      <c r="H11" s="15">
        <v>188480000</v>
      </c>
      <c r="I11" s="14" t="s">
        <v>15</v>
      </c>
    </row>
    <row r="12" spans="4:9" ht="15.75">
      <c r="D12" s="16" t="s">
        <v>16</v>
      </c>
      <c r="E12" s="17">
        <v>42004</v>
      </c>
      <c r="F12" s="17">
        <v>41639</v>
      </c>
      <c r="G12" s="17">
        <v>41274</v>
      </c>
      <c r="H12" s="17">
        <v>40908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14721132</v>
      </c>
      <c r="F16" s="25">
        <v>24717185</v>
      </c>
      <c r="G16" s="25">
        <v>11651671</v>
      </c>
      <c r="H16" s="25">
        <v>11825426</v>
      </c>
      <c r="I16" s="11" t="s">
        <v>21</v>
      </c>
    </row>
    <row r="17" spans="4:9" ht="15.75">
      <c r="D17" s="12" t="s">
        <v>22</v>
      </c>
      <c r="E17" s="26">
        <v>1362243199</v>
      </c>
      <c r="F17" s="26">
        <v>1287900378</v>
      </c>
      <c r="G17" s="26">
        <v>991704774</v>
      </c>
      <c r="H17" s="26">
        <v>803818914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264010012</v>
      </c>
      <c r="F21" s="26">
        <v>305856290</v>
      </c>
      <c r="G21" s="26">
        <v>424436258</v>
      </c>
      <c r="H21" s="26">
        <v>389345839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1640974343</v>
      </c>
      <c r="F23" s="26">
        <v>1618473853</v>
      </c>
      <c r="G23" s="26">
        <v>1427792703</v>
      </c>
      <c r="H23" s="26">
        <v>1204990179</v>
      </c>
      <c r="I23" s="14" t="s">
        <v>35</v>
      </c>
    </row>
    <row r="24" spans="4:9" ht="15.75">
      <c r="D24" s="12" t="s">
        <v>36</v>
      </c>
      <c r="E24" s="26">
        <v>4199623</v>
      </c>
      <c r="F24" s="26">
        <v>4819610</v>
      </c>
      <c r="G24" s="26">
        <v>4761843</v>
      </c>
      <c r="H24" s="26">
        <v>4645658</v>
      </c>
      <c r="I24" s="14" t="s">
        <v>37</v>
      </c>
    </row>
    <row r="25" spans="4:9" ht="15.75">
      <c r="D25" s="12" t="s">
        <v>38</v>
      </c>
      <c r="E25" s="26">
        <v>71815699</v>
      </c>
      <c r="F25" s="26">
        <v>69199807</v>
      </c>
      <c r="G25" s="26">
        <v>66723010</v>
      </c>
      <c r="H25" s="26">
        <v>66003022</v>
      </c>
      <c r="I25" s="14" t="s">
        <v>39</v>
      </c>
    </row>
    <row r="26" spans="4:9" ht="15.75">
      <c r="D26" s="12" t="s">
        <v>40</v>
      </c>
      <c r="E26" s="26">
        <v>22942663</v>
      </c>
      <c r="F26" s="26">
        <v>15371279</v>
      </c>
      <c r="G26" s="26">
        <v>15371279</v>
      </c>
      <c r="H26" s="26">
        <v>6953325</v>
      </c>
      <c r="I26" s="14" t="s">
        <v>41</v>
      </c>
    </row>
    <row r="27" spans="4:9" ht="15.75">
      <c r="D27" s="12" t="s">
        <v>42</v>
      </c>
      <c r="E27" s="26">
        <v>18094889</v>
      </c>
      <c r="F27" s="26">
        <v>18863038</v>
      </c>
      <c r="G27" s="26">
        <v>9980390</v>
      </c>
      <c r="H27" s="26">
        <v>5084825</v>
      </c>
      <c r="I27" s="14" t="s">
        <v>43</v>
      </c>
    </row>
    <row r="28" spans="4:9" ht="15.75">
      <c r="D28" s="12" t="s">
        <v>44</v>
      </c>
      <c r="E28" s="26">
        <v>112853251</v>
      </c>
      <c r="F28" s="26">
        <v>103434124</v>
      </c>
      <c r="G28" s="26">
        <v>92074679</v>
      </c>
      <c r="H28" s="26">
        <v>78041172</v>
      </c>
      <c r="I28" s="14" t="s">
        <v>45</v>
      </c>
    </row>
    <row r="29" spans="4:9" ht="15.75">
      <c r="D29" s="12" t="s">
        <v>46</v>
      </c>
      <c r="E29" s="26">
        <v>40608750</v>
      </c>
      <c r="F29" s="26">
        <v>39056793</v>
      </c>
      <c r="G29" s="26">
        <v>10254471</v>
      </c>
      <c r="H29" s="26">
        <v>14483051</v>
      </c>
      <c r="I29" s="14" t="s">
        <v>47</v>
      </c>
    </row>
    <row r="30" spans="4:9" ht="15.75">
      <c r="D30" s="28" t="s">
        <v>48</v>
      </c>
      <c r="E30" s="29">
        <v>1798635967</v>
      </c>
      <c r="F30" s="29">
        <v>1765784380</v>
      </c>
      <c r="G30" s="29">
        <v>1534883696</v>
      </c>
      <c r="H30" s="29">
        <v>1302160060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593277804</v>
      </c>
      <c r="F35" s="25">
        <v>551135905</v>
      </c>
      <c r="G35" s="25">
        <v>608650298</v>
      </c>
      <c r="H35" s="25">
        <v>516682842</v>
      </c>
      <c r="I35" s="11" t="s">
        <v>55</v>
      </c>
    </row>
    <row r="36" spans="4:9" ht="15.75">
      <c r="D36" s="12" t="s">
        <v>56</v>
      </c>
      <c r="E36" s="26">
        <v>979965633</v>
      </c>
      <c r="F36" s="26">
        <v>1021383754</v>
      </c>
      <c r="G36" s="26">
        <v>780553856</v>
      </c>
      <c r="H36" s="26">
        <v>613945701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1586909108</v>
      </c>
      <c r="F39" s="26">
        <v>1580967947</v>
      </c>
      <c r="G39" s="26">
        <v>1389916853</v>
      </c>
      <c r="H39" s="26">
        <v>1140813961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62761370</v>
      </c>
      <c r="F42" s="26">
        <v>60126740</v>
      </c>
      <c r="G42" s="26">
        <v>41520243</v>
      </c>
      <c r="H42" s="26">
        <v>73564699</v>
      </c>
      <c r="I42" s="14" t="s">
        <v>69</v>
      </c>
    </row>
    <row r="43" spans="4:9" ht="15.75">
      <c r="D43" s="36" t="s">
        <v>70</v>
      </c>
      <c r="E43" s="29">
        <v>1649670478</v>
      </c>
      <c r="F43" s="29">
        <v>1641094687</v>
      </c>
      <c r="G43" s="29">
        <v>1431437096</v>
      </c>
      <c r="H43" s="29">
        <v>1214378660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62500000</v>
      </c>
      <c r="F46" s="25">
        <v>50000000</v>
      </c>
      <c r="G46" s="25">
        <v>40000000</v>
      </c>
      <c r="H46" s="25">
        <v>32000000</v>
      </c>
      <c r="I46" s="11" t="s">
        <v>75</v>
      </c>
    </row>
    <row r="47" spans="4:9" ht="15.75">
      <c r="D47" s="12" t="s">
        <v>76</v>
      </c>
      <c r="E47" s="26">
        <v>62500000</v>
      </c>
      <c r="F47" s="26">
        <v>40000000</v>
      </c>
      <c r="G47" s="26">
        <v>32000000</v>
      </c>
      <c r="H47" s="26">
        <v>32000000</v>
      </c>
      <c r="I47" s="14" t="s">
        <v>77</v>
      </c>
    </row>
    <row r="48" spans="4:9" ht="15.75">
      <c r="D48" s="12" t="s">
        <v>78</v>
      </c>
      <c r="E48" s="26">
        <v>62500000</v>
      </c>
      <c r="F48" s="26">
        <v>40000000</v>
      </c>
      <c r="G48" s="26">
        <v>32000000</v>
      </c>
      <c r="H48" s="26">
        <v>32000000</v>
      </c>
      <c r="I48" s="14" t="s">
        <v>79</v>
      </c>
    </row>
    <row r="49" spans="4:9" ht="15.75">
      <c r="D49" s="12" t="s">
        <v>80</v>
      </c>
      <c r="E49" s="26">
        <v>31801166</v>
      </c>
      <c r="F49" s="26">
        <v>27887928</v>
      </c>
      <c r="G49" s="26">
        <v>24668525</v>
      </c>
      <c r="H49" s="26">
        <v>22093244</v>
      </c>
      <c r="I49" s="14" t="s">
        <v>81</v>
      </c>
    </row>
    <row r="50" spans="4:9" ht="15.75">
      <c r="D50" s="12" t="s">
        <v>82</v>
      </c>
      <c r="E50" s="26">
        <v>9204190</v>
      </c>
      <c r="F50" s="26">
        <v>5265384</v>
      </c>
      <c r="G50" s="26">
        <v>104816</v>
      </c>
      <c r="H50" s="26">
        <v>104816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92</v>
      </c>
      <c r="E55" s="26">
        <v>11250000</v>
      </c>
      <c r="F55" s="26">
        <v>10000000</v>
      </c>
      <c r="G55" s="26">
        <v>4800000</v>
      </c>
      <c r="H55" s="26">
        <v>6000000</v>
      </c>
      <c r="I55" s="14" t="s">
        <v>93</v>
      </c>
    </row>
    <row r="56" spans="4:9" ht="15.75">
      <c r="D56" s="12" t="s">
        <v>94</v>
      </c>
      <c r="E56" s="26">
        <v>0</v>
      </c>
      <c r="F56" s="26">
        <v>12500000</v>
      </c>
      <c r="G56" s="26">
        <v>0</v>
      </c>
      <c r="H56" s="26">
        <v>8000000</v>
      </c>
      <c r="I56" s="14" t="s">
        <v>95</v>
      </c>
    </row>
    <row r="57" spans="4:9" ht="15.75">
      <c r="D57" s="12" t="s">
        <v>96</v>
      </c>
      <c r="E57" s="26">
        <v>2792207</v>
      </c>
      <c r="F57" s="26">
        <v>3406169</v>
      </c>
      <c r="G57" s="26">
        <v>4398402</v>
      </c>
      <c r="H57" s="26">
        <v>4307612</v>
      </c>
      <c r="I57" s="14" t="s">
        <v>97</v>
      </c>
    </row>
    <row r="58" spans="4:9" ht="15.75">
      <c r="D58" s="12" t="s">
        <v>98</v>
      </c>
      <c r="E58" s="26">
        <v>28837830</v>
      </c>
      <c r="F58" s="26">
        <v>25630212</v>
      </c>
      <c r="G58" s="26">
        <v>37474857</v>
      </c>
      <c r="H58" s="26">
        <v>15275728</v>
      </c>
      <c r="I58" s="14" t="s">
        <v>99</v>
      </c>
    </row>
    <row r="59" spans="4:9" ht="15.75">
      <c r="D59" s="12" t="s">
        <v>100</v>
      </c>
      <c r="E59" s="26">
        <v>146385393</v>
      </c>
      <c r="F59" s="26">
        <v>124689693</v>
      </c>
      <c r="G59" s="26">
        <v>103446600</v>
      </c>
      <c r="H59" s="26">
        <v>87781400</v>
      </c>
      <c r="I59" s="14" t="s">
        <v>101</v>
      </c>
    </row>
    <row r="60" spans="4:9" ht="15.75">
      <c r="D60" s="41" t="s">
        <v>102</v>
      </c>
      <c r="E60" s="26">
        <v>2580096</v>
      </c>
      <c r="F60" s="26">
        <v>0</v>
      </c>
      <c r="G60" s="26">
        <v>0</v>
      </c>
      <c r="H60" s="26">
        <v>0</v>
      </c>
      <c r="I60" s="42" t="s">
        <v>103</v>
      </c>
    </row>
    <row r="61" spans="4:9" ht="15.75">
      <c r="D61" s="16" t="s">
        <v>104</v>
      </c>
      <c r="E61" s="29">
        <v>1798635967</v>
      </c>
      <c r="F61" s="29">
        <v>1765784380</v>
      </c>
      <c r="G61" s="29">
        <v>1534883696</v>
      </c>
      <c r="H61" s="29">
        <v>1302160060</v>
      </c>
      <c r="I61" s="18" t="s">
        <v>105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106</v>
      </c>
      <c r="E64" s="34"/>
      <c r="F64" s="34"/>
      <c r="G64" s="34"/>
      <c r="H64" s="34"/>
      <c r="I64" s="8" t="s">
        <v>107</v>
      </c>
    </row>
    <row r="65" spans="4:9" ht="15.75">
      <c r="D65" s="9" t="s">
        <v>108</v>
      </c>
      <c r="E65" s="25">
        <v>4624127707</v>
      </c>
      <c r="F65" s="25">
        <v>4312465945</v>
      </c>
      <c r="G65" s="25">
        <v>4048419507</v>
      </c>
      <c r="H65" s="25">
        <v>3496622509</v>
      </c>
      <c r="I65" s="11" t="s">
        <v>109</v>
      </c>
    </row>
    <row r="66" spans="4:9" ht="15.75">
      <c r="D66" s="12" t="s">
        <v>110</v>
      </c>
      <c r="E66" s="26">
        <v>4552678484</v>
      </c>
      <c r="F66" s="26">
        <v>4278838059</v>
      </c>
      <c r="G66" s="26">
        <v>4002551453</v>
      </c>
      <c r="H66" s="26">
        <v>3336117905</v>
      </c>
      <c r="I66" s="14" t="s">
        <v>111</v>
      </c>
    </row>
    <row r="67" spans="4:9" ht="15.75">
      <c r="D67" s="12" t="s">
        <v>112</v>
      </c>
      <c r="E67" s="26">
        <v>71449223</v>
      </c>
      <c r="F67" s="26">
        <v>33627886</v>
      </c>
      <c r="G67" s="26">
        <v>45868054</v>
      </c>
      <c r="H67" s="26">
        <v>160504604</v>
      </c>
      <c r="I67" s="14" t="s">
        <v>113</v>
      </c>
    </row>
    <row r="68" spans="4:9" ht="15.75">
      <c r="D68" s="12" t="s">
        <v>114</v>
      </c>
      <c r="E68" s="26">
        <v>11317063</v>
      </c>
      <c r="F68" s="26">
        <v>9081293</v>
      </c>
      <c r="G68" s="26">
        <v>9001093</v>
      </c>
      <c r="H68" s="26">
        <v>8600166</v>
      </c>
      <c r="I68" s="14" t="s">
        <v>115</v>
      </c>
    </row>
    <row r="69" spans="4:9" ht="15.75">
      <c r="D69" s="12" t="s">
        <v>116</v>
      </c>
      <c r="E69" s="26">
        <v>72790204</v>
      </c>
      <c r="F69" s="26">
        <v>53243080</v>
      </c>
      <c r="G69" s="26">
        <v>26879413</v>
      </c>
      <c r="H69" s="26">
        <v>26227394</v>
      </c>
      <c r="I69" s="14" t="s">
        <v>117</v>
      </c>
    </row>
    <row r="70" spans="4:9" ht="15.75">
      <c r="D70" s="12" t="s">
        <v>118</v>
      </c>
      <c r="E70" s="26">
        <v>11297938</v>
      </c>
      <c r="F70" s="26">
        <v>9830164</v>
      </c>
      <c r="G70" s="26">
        <v>7409905</v>
      </c>
      <c r="H70" s="26">
        <v>7814260</v>
      </c>
      <c r="I70" s="14" t="s">
        <v>119</v>
      </c>
    </row>
    <row r="71" spans="4:9" ht="15.75">
      <c r="D71" s="12" t="s">
        <v>120</v>
      </c>
      <c r="E71" s="26">
        <v>31853148</v>
      </c>
      <c r="F71" s="26">
        <v>12337131</v>
      </c>
      <c r="G71" s="26">
        <v>19400219</v>
      </c>
      <c r="H71" s="26">
        <v>14117013</v>
      </c>
      <c r="I71" s="14" t="s">
        <v>121</v>
      </c>
    </row>
    <row r="72" spans="4:9" ht="15.75">
      <c r="D72" s="12" t="s">
        <v>122</v>
      </c>
      <c r="E72" s="26">
        <v>-44511192</v>
      </c>
      <c r="F72" s="26">
        <v>-41033618</v>
      </c>
      <c r="G72" s="26">
        <v>-9412671</v>
      </c>
      <c r="H72" s="26">
        <v>111560031</v>
      </c>
      <c r="I72" s="14" t="s">
        <v>123</v>
      </c>
    </row>
    <row r="73" spans="4:9" ht="15.75">
      <c r="D73" s="12" t="s">
        <v>124</v>
      </c>
      <c r="E73" s="26">
        <v>149040114</v>
      </c>
      <c r="F73" s="26">
        <v>143705636</v>
      </c>
      <c r="G73" s="26">
        <v>105151868</v>
      </c>
      <c r="H73" s="26">
        <v>4271007</v>
      </c>
      <c r="I73" s="14" t="s">
        <v>125</v>
      </c>
    </row>
    <row r="74" spans="4:9" ht="15.75">
      <c r="D74" s="12" t="s">
        <v>126</v>
      </c>
      <c r="E74" s="26">
        <v>154009</v>
      </c>
      <c r="F74" s="26">
        <v>4541524</v>
      </c>
      <c r="G74" s="26">
        <v>13148125</v>
      </c>
      <c r="H74" s="26">
        <v>45751468</v>
      </c>
      <c r="I74" s="14" t="s">
        <v>127</v>
      </c>
    </row>
    <row r="75" spans="4:9" ht="15.75">
      <c r="D75" s="12" t="s">
        <v>128</v>
      </c>
      <c r="E75" s="26">
        <v>104374913</v>
      </c>
      <c r="F75" s="26">
        <v>98130494</v>
      </c>
      <c r="G75" s="26">
        <v>82591072</v>
      </c>
      <c r="H75" s="26">
        <v>70079570</v>
      </c>
      <c r="I75" s="14" t="s">
        <v>129</v>
      </c>
    </row>
    <row r="76" spans="4:9" ht="15.75">
      <c r="D76" s="12" t="s">
        <v>130</v>
      </c>
      <c r="E76" s="26">
        <v>65434298</v>
      </c>
      <c r="F76" s="26">
        <v>66001466</v>
      </c>
      <c r="G76" s="26">
        <v>56723082</v>
      </c>
      <c r="H76" s="26">
        <v>44519997</v>
      </c>
      <c r="I76" s="14" t="s">
        <v>131</v>
      </c>
    </row>
    <row r="77" spans="4:9" ht="15.75">
      <c r="D77" s="12" t="s">
        <v>132</v>
      </c>
      <c r="E77" s="26">
        <v>38940615</v>
      </c>
      <c r="F77" s="26">
        <v>32129028</v>
      </c>
      <c r="G77" s="26">
        <v>25867990</v>
      </c>
      <c r="H77" s="26">
        <v>25559573</v>
      </c>
      <c r="I77" s="43" t="s">
        <v>133</v>
      </c>
    </row>
    <row r="78" spans="4:9" ht="15.75">
      <c r="D78" s="12" t="s">
        <v>134</v>
      </c>
      <c r="E78" s="26">
        <v>6510857</v>
      </c>
      <c r="F78" s="26">
        <v>3893702</v>
      </c>
      <c r="G78" s="26">
        <v>4228580</v>
      </c>
      <c r="H78" s="26">
        <v>3640904</v>
      </c>
      <c r="I78" s="43" t="s">
        <v>135</v>
      </c>
    </row>
    <row r="79" spans="4:9" ht="15.75">
      <c r="D79" s="12" t="s">
        <v>136</v>
      </c>
      <c r="E79" s="26">
        <v>0</v>
      </c>
      <c r="F79" s="26">
        <v>0</v>
      </c>
      <c r="G79" s="26">
        <v>0</v>
      </c>
      <c r="H79" s="26">
        <v>0</v>
      </c>
      <c r="I79" s="43" t="s">
        <v>137</v>
      </c>
    </row>
    <row r="80" spans="4:9" ht="15.75">
      <c r="D80" s="12" t="s">
        <v>138</v>
      </c>
      <c r="E80" s="26">
        <v>0</v>
      </c>
      <c r="F80" s="26">
        <v>0</v>
      </c>
      <c r="G80" s="26">
        <v>0</v>
      </c>
      <c r="H80" s="26">
        <v>0</v>
      </c>
      <c r="I80" s="43" t="s">
        <v>139</v>
      </c>
    </row>
    <row r="81" spans="4:9" ht="15.75">
      <c r="D81" s="12" t="s">
        <v>140</v>
      </c>
      <c r="E81" s="26">
        <v>0</v>
      </c>
      <c r="F81" s="26">
        <v>0</v>
      </c>
      <c r="G81" s="26">
        <v>65000</v>
      </c>
      <c r="H81" s="26">
        <v>65000</v>
      </c>
      <c r="I81" s="43" t="s">
        <v>141</v>
      </c>
    </row>
    <row r="82" spans="4:9" ht="15.75">
      <c r="D82" s="12" t="s">
        <v>142</v>
      </c>
      <c r="E82" s="26">
        <v>32429758</v>
      </c>
      <c r="F82" s="26">
        <v>28235326</v>
      </c>
      <c r="G82" s="26">
        <v>21574410</v>
      </c>
      <c r="H82" s="26">
        <v>21853669</v>
      </c>
      <c r="I82" s="43" t="s">
        <v>143</v>
      </c>
    </row>
    <row r="83" spans="4:9" ht="15.75">
      <c r="D83" s="12" t="s">
        <v>102</v>
      </c>
      <c r="E83" s="26">
        <v>120096</v>
      </c>
      <c r="F83" s="26">
        <v>0</v>
      </c>
      <c r="G83" s="26">
        <v>0</v>
      </c>
      <c r="H83" s="26">
        <v>0</v>
      </c>
      <c r="I83" s="43" t="s">
        <v>103</v>
      </c>
    </row>
    <row r="84" spans="4:9" ht="15.75">
      <c r="D84" s="16" t="s">
        <v>144</v>
      </c>
      <c r="E84" s="29">
        <v>32309662</v>
      </c>
      <c r="F84" s="29">
        <v>28235326</v>
      </c>
      <c r="G84" s="29">
        <v>21574410</v>
      </c>
      <c r="H84" s="29">
        <v>21853669</v>
      </c>
      <c r="I84" s="44" t="s">
        <v>145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146</v>
      </c>
      <c r="E87" s="45"/>
      <c r="F87" s="45"/>
      <c r="G87" s="45"/>
      <c r="H87" s="45"/>
      <c r="I87" s="8" t="s">
        <v>147</v>
      </c>
    </row>
    <row r="88" spans="4:9" ht="15.75">
      <c r="D88" s="9" t="s">
        <v>148</v>
      </c>
      <c r="E88" s="25">
        <v>24717185</v>
      </c>
      <c r="F88" s="25">
        <v>11651671</v>
      </c>
      <c r="G88" s="25">
        <v>11825426</v>
      </c>
      <c r="H88" s="25">
        <v>8823903</v>
      </c>
      <c r="I88" s="11" t="s">
        <v>149</v>
      </c>
    </row>
    <row r="89" spans="4:9" ht="15.75">
      <c r="D89" s="12" t="s">
        <v>150</v>
      </c>
      <c r="E89" s="26">
        <v>57360612</v>
      </c>
      <c r="F89" s="26">
        <v>-197167723</v>
      </c>
      <c r="G89" s="26">
        <v>-142222324</v>
      </c>
      <c r="H89" s="26">
        <v>-160597178</v>
      </c>
      <c r="I89" s="14" t="s">
        <v>151</v>
      </c>
    </row>
    <row r="90" spans="4:9" ht="15.75">
      <c r="D90" s="12" t="s">
        <v>152</v>
      </c>
      <c r="E90" s="26">
        <v>-20491040</v>
      </c>
      <c r="F90" s="26">
        <v>-28839609</v>
      </c>
      <c r="G90" s="26">
        <v>-21468807</v>
      </c>
      <c r="H90" s="26">
        <v>-15181800</v>
      </c>
      <c r="I90" s="14" t="s">
        <v>153</v>
      </c>
    </row>
    <row r="91" spans="4:9" ht="15.75">
      <c r="D91" s="12" t="s">
        <v>154</v>
      </c>
      <c r="E91" s="26">
        <v>-46865625</v>
      </c>
      <c r="F91" s="26">
        <v>239072846</v>
      </c>
      <c r="G91" s="26">
        <v>163517376</v>
      </c>
      <c r="H91" s="26">
        <v>178780501</v>
      </c>
      <c r="I91" s="14" t="s">
        <v>155</v>
      </c>
    </row>
    <row r="92" spans="4:9" ht="15.75">
      <c r="D92" s="28" t="s">
        <v>156</v>
      </c>
      <c r="E92" s="29">
        <v>14721132</v>
      </c>
      <c r="F92" s="29">
        <v>24717185</v>
      </c>
      <c r="G92" s="29">
        <v>11651671</v>
      </c>
      <c r="H92" s="29">
        <v>11825426</v>
      </c>
      <c r="I92" s="30" t="s">
        <v>157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158</v>
      </c>
      <c r="E95" s="7"/>
      <c r="F95" s="7"/>
      <c r="G95" s="7"/>
      <c r="H95" s="7"/>
      <c r="I95" s="8" t="s">
        <v>159</v>
      </c>
    </row>
    <row r="96" spans="4:9" ht="15.75">
      <c r="D96" s="9" t="s">
        <v>160</v>
      </c>
      <c r="E96" s="10">
        <f>+E8*100/E10</f>
        <v>14.599387200000001</v>
      </c>
      <c r="F96" s="10">
        <f>+F8*100/F10</f>
        <v>14.520325</v>
      </c>
      <c r="G96" s="10">
        <f>+G8*100/G10</f>
        <v>28.221903125000001</v>
      </c>
      <c r="H96" s="10">
        <f>+H8*100/H10</f>
        <v>52.256140625</v>
      </c>
      <c r="I96" s="11" t="s">
        <v>161</v>
      </c>
    </row>
    <row r="97" spans="1:15" ht="15.75">
      <c r="D97" s="12" t="s">
        <v>162</v>
      </c>
      <c r="E97" s="13">
        <f>+E84/E10</f>
        <v>0.51695459200000005</v>
      </c>
      <c r="F97" s="13">
        <f>+F84/F10</f>
        <v>0.70588315000000001</v>
      </c>
      <c r="G97" s="13">
        <f>+G84/G10</f>
        <v>0.67420031250000001</v>
      </c>
      <c r="H97" s="13">
        <f>+H84/H10</f>
        <v>0.68292715625</v>
      </c>
      <c r="I97" s="14" t="s">
        <v>163</v>
      </c>
    </row>
    <row r="98" spans="1:15" ht="15.75">
      <c r="D98" s="12" t="s">
        <v>164</v>
      </c>
      <c r="E98" s="13">
        <f>+E55/E10</f>
        <v>0.18</v>
      </c>
      <c r="F98" s="13">
        <f>+F55/F10</f>
        <v>0.25</v>
      </c>
      <c r="G98" s="13">
        <f>+G55/G10</f>
        <v>0.15</v>
      </c>
      <c r="H98" s="13">
        <f>+H55/H10</f>
        <v>0.1875</v>
      </c>
      <c r="I98" s="14" t="s">
        <v>165</v>
      </c>
    </row>
    <row r="99" spans="1:15" ht="15.75">
      <c r="D99" s="12" t="s">
        <v>166</v>
      </c>
      <c r="E99" s="13">
        <f>+E59/E10</f>
        <v>2.342166288</v>
      </c>
      <c r="F99" s="13">
        <f>+F59/F10</f>
        <v>3.1172423249999999</v>
      </c>
      <c r="G99" s="13">
        <f>+G59/G10</f>
        <v>3.2327062500000001</v>
      </c>
      <c r="H99" s="13">
        <f>+H59/H10</f>
        <v>2.7431687500000002</v>
      </c>
      <c r="I99" s="14" t="s">
        <v>167</v>
      </c>
    </row>
    <row r="100" spans="1:15" ht="15.75">
      <c r="D100" s="12" t="s">
        <v>168</v>
      </c>
      <c r="E100" s="13">
        <f>+E11/E84</f>
        <v>8.6081061448429885</v>
      </c>
      <c r="F100" s="13">
        <f>+F11/F84</f>
        <v>6.8708255750261218</v>
      </c>
      <c r="G100" s="13">
        <f>+G11/G84</f>
        <v>8.5731197284189928</v>
      </c>
      <c r="H100" s="13">
        <f>+H11/H84</f>
        <v>8.6246387277120373</v>
      </c>
      <c r="I100" s="14" t="s">
        <v>169</v>
      </c>
    </row>
    <row r="101" spans="1:15" ht="15.75">
      <c r="D101" s="12" t="s">
        <v>170</v>
      </c>
      <c r="E101" s="13">
        <f>+E55*100/E11</f>
        <v>4.0449438202247192</v>
      </c>
      <c r="F101" s="13">
        <f>+F55*100/F11</f>
        <v>5.1546391752577323</v>
      </c>
      <c r="G101" s="13">
        <f>+G55*100/G11</f>
        <v>2.5951557093425603</v>
      </c>
      <c r="H101" s="13">
        <f>+H55*100/H11</f>
        <v>3.1833616298811545</v>
      </c>
      <c r="I101" s="14" t="s">
        <v>171</v>
      </c>
    </row>
    <row r="102" spans="1:15" ht="15.75">
      <c r="D102" s="12" t="s">
        <v>172</v>
      </c>
      <c r="E102" s="13">
        <f>+E55*100/E84</f>
        <v>34.81930575442108</v>
      </c>
      <c r="F102" s="13">
        <f>+F55*100/F84</f>
        <v>35.416626675392379</v>
      </c>
      <c r="G102" s="13">
        <f>+G55*100/G84</f>
        <v>22.248580610083891</v>
      </c>
      <c r="H102" s="13">
        <f>+H55*100/H84</f>
        <v>27.455343997385519</v>
      </c>
      <c r="I102" s="14" t="s">
        <v>173</v>
      </c>
    </row>
    <row r="103" spans="1:15" ht="15.75">
      <c r="D103" s="16" t="s">
        <v>174</v>
      </c>
      <c r="E103" s="46">
        <f>+E11/E59</f>
        <v>1.8999504957437932</v>
      </c>
      <c r="F103" s="46">
        <f>+F11/F59</f>
        <v>1.5558623598503847</v>
      </c>
      <c r="G103" s="46">
        <f>+G11/G59</f>
        <v>1.7879756318719029</v>
      </c>
      <c r="H103" s="46">
        <f>+H11/H59</f>
        <v>2.1471519023392198</v>
      </c>
      <c r="I103" s="18" t="s">
        <v>175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176</v>
      </c>
      <c r="E105" s="51">
        <f>+E67*100/E65</f>
        <v>1.5451394841850981</v>
      </c>
      <c r="F105" s="51">
        <f>+F67*100/F65</f>
        <v>0.77978322446787462</v>
      </c>
      <c r="G105" s="51">
        <f>+G67*100/G65</f>
        <v>1.1329866858088924</v>
      </c>
      <c r="H105" s="51">
        <f>+H67*100/H65</f>
        <v>4.5902754325602837</v>
      </c>
      <c r="I105" s="11" t="s">
        <v>177</v>
      </c>
    </row>
    <row r="106" spans="1:15" ht="15.75">
      <c r="D106" s="12" t="s">
        <v>178</v>
      </c>
      <c r="E106" s="52">
        <f>+E75*100/E65</f>
        <v>2.257180588719411</v>
      </c>
      <c r="F106" s="52">
        <f>+F75*100/F65</f>
        <v>2.2755076851975002</v>
      </c>
      <c r="G106" s="52">
        <f>+G75*100/G65</f>
        <v>2.0400818605185127</v>
      </c>
      <c r="H106" s="52">
        <f>+H75*100/H65</f>
        <v>2.0042074836394641</v>
      </c>
      <c r="I106" s="14" t="s">
        <v>179</v>
      </c>
    </row>
    <row r="107" spans="1:15" ht="15.75">
      <c r="D107" s="12" t="s">
        <v>180</v>
      </c>
      <c r="E107" s="52">
        <f>+E82*100/E65</f>
        <v>0.70131622772675295</v>
      </c>
      <c r="F107" s="52">
        <f>+F82*100/F65</f>
        <v>0.65473736743908362</v>
      </c>
      <c r="G107" s="52">
        <f>+G82*100/G65</f>
        <v>0.5329094468272455</v>
      </c>
      <c r="H107" s="52">
        <f>+H82*100/H65</f>
        <v>0.62499366013204372</v>
      </c>
      <c r="I107" s="14" t="s">
        <v>181</v>
      </c>
    </row>
    <row r="108" spans="1:15" ht="15.75">
      <c r="A108" s="4"/>
      <c r="B108" s="4"/>
      <c r="C108" s="4"/>
      <c r="D108" s="12" t="s">
        <v>182</v>
      </c>
      <c r="E108" s="52">
        <f>(E82+E76)*100/E30</f>
        <v>5.4410151801440101</v>
      </c>
      <c r="F108" s="52">
        <f>(F82+F76)*100/F30</f>
        <v>5.3368232875635702</v>
      </c>
      <c r="G108" s="52">
        <f>(G82+G76)*100/G30</f>
        <v>5.1012003192194957</v>
      </c>
      <c r="H108" s="52">
        <f>(H82+H76)*100/H30</f>
        <v>5.09719719095055</v>
      </c>
      <c r="I108" s="14" t="s">
        <v>183</v>
      </c>
    </row>
    <row r="109" spans="1:15" ht="15.75">
      <c r="A109" s="4"/>
      <c r="B109" s="4"/>
      <c r="C109" s="4"/>
      <c r="D109" s="16" t="s">
        <v>184</v>
      </c>
      <c r="E109" s="53">
        <f>+E84*100/E59</f>
        <v>22.07164344600967</v>
      </c>
      <c r="F109" s="53">
        <f>+F84*100/F59</f>
        <v>22.64447471211594</v>
      </c>
      <c r="G109" s="53">
        <f>+G84*100/G59</f>
        <v>20.855600860733944</v>
      </c>
      <c r="H109" s="53">
        <f>+H84*100/H59</f>
        <v>24.895557601040768</v>
      </c>
      <c r="I109" s="18" t="s">
        <v>185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186</v>
      </c>
      <c r="E111" s="10">
        <f>+E43*100/E30</f>
        <v>91.717863329039062</v>
      </c>
      <c r="F111" s="10">
        <f>+F43*100/F30</f>
        <v>92.938566315780861</v>
      </c>
      <c r="G111" s="10">
        <f>+G43*100/G30</f>
        <v>93.260297163258159</v>
      </c>
      <c r="H111" s="10">
        <f>+H43*100/H30</f>
        <v>93.258785713332358</v>
      </c>
      <c r="I111" s="11" t="s">
        <v>187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188</v>
      </c>
      <c r="E112" s="13">
        <f>+E59*100/E30</f>
        <v>8.1386893004347449</v>
      </c>
      <c r="F112" s="13">
        <f>+F59*100/F30</f>
        <v>7.0614336842191348</v>
      </c>
      <c r="G112" s="13">
        <f>+G59*100/G30</f>
        <v>6.7397028367418397</v>
      </c>
      <c r="H112" s="13">
        <f>+H59*100/H30</f>
        <v>6.7412142866676463</v>
      </c>
      <c r="I112" s="14" t="s">
        <v>189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190</v>
      </c>
      <c r="E113" s="46">
        <f>+E75/E76</f>
        <v>1.5951101515599664</v>
      </c>
      <c r="F113" s="46">
        <f>+F75/F76</f>
        <v>1.4867926418482886</v>
      </c>
      <c r="G113" s="46">
        <f>+G75/G76</f>
        <v>1.4560399239237389</v>
      </c>
      <c r="H113" s="46">
        <f>+H75/H76</f>
        <v>1.574114436710317</v>
      </c>
      <c r="I113" s="18" t="s">
        <v>191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192</v>
      </c>
      <c r="E115" s="10">
        <f>+E65/E30</f>
        <v>2.5709080613531397</v>
      </c>
      <c r="F115" s="10">
        <f>+F65/F30</f>
        <v>2.4422381315888635</v>
      </c>
      <c r="G115" s="10">
        <f>+G65/G30</f>
        <v>2.6376066913411269</v>
      </c>
      <c r="H115" s="10">
        <f>+H65/H30</f>
        <v>2.6852478557820305</v>
      </c>
      <c r="I115" s="11" t="s">
        <v>193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194</v>
      </c>
      <c r="E116" s="13">
        <f>+E65/E28</f>
        <v>40.974696484375094</v>
      </c>
      <c r="F116" s="13">
        <f>+F65/F28</f>
        <v>41.6928744424809</v>
      </c>
      <c r="G116" s="13">
        <f>+G65/G28</f>
        <v>43.968869085060831</v>
      </c>
      <c r="H116" s="13">
        <f>+H65/H28</f>
        <v>44.80484364073876</v>
      </c>
      <c r="I116" s="14" t="s">
        <v>195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196</v>
      </c>
      <c r="E117" s="46">
        <f>+E65/E120</f>
        <v>85.528671187686498</v>
      </c>
      <c r="F117" s="46">
        <f>+F65/F120</f>
        <v>114.98098312836383</v>
      </c>
      <c r="G117" s="46">
        <f>+G65/G120</f>
        <v>106.88656510678969</v>
      </c>
      <c r="H117" s="46">
        <f>+H65/H120</f>
        <v>54.484708167128204</v>
      </c>
      <c r="I117" s="18" t="s">
        <v>197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198</v>
      </c>
      <c r="E119" s="58">
        <f>+E23/E39</f>
        <v>1.0340695221468224</v>
      </c>
      <c r="F119" s="58">
        <f>+F23/F39</f>
        <v>1.023723381660691</v>
      </c>
      <c r="G119" s="58">
        <f>+G23/G39</f>
        <v>1.0272504430162486</v>
      </c>
      <c r="H119" s="58">
        <f>+H23/H39</f>
        <v>1.056254762120675</v>
      </c>
      <c r="I119" s="11" t="s">
        <v>199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200</v>
      </c>
      <c r="E120" s="29">
        <f>+E23-E39</f>
        <v>54065235</v>
      </c>
      <c r="F120" s="29">
        <f>+F23-F39</f>
        <v>37505906</v>
      </c>
      <c r="G120" s="29">
        <f>+G23-G39</f>
        <v>37875850</v>
      </c>
      <c r="H120" s="29">
        <f>+H23-H39</f>
        <v>64176218</v>
      </c>
      <c r="I120" s="18" t="s">
        <v>201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2015-08-11T21:20:50Z</dcterms:created>
  <dcterms:modified xsi:type="dcterms:W3CDTF">2015-09-14T08:23:21Z</dcterms:modified>
</cp:coreProperties>
</file>